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800" tabRatio="863"/>
  </bookViews>
  <sheets>
    <sheet name="13.2" sheetId="24" r:id="rId1"/>
    <sheet name="13.6" sheetId="28" r:id="rId2"/>
    <sheet name="13.9" sheetId="29" r:id="rId3"/>
    <sheet name="13.10" sheetId="30" r:id="rId4"/>
    <sheet name="13.11" sheetId="15" r:id="rId5"/>
    <sheet name="13.12" sheetId="33" r:id="rId6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2" i="33" l="1"/>
  <c r="F11" i="33"/>
  <c r="F10" i="33"/>
  <c r="F9" i="33"/>
  <c r="F14" i="33" l="1"/>
  <c r="F15" i="33" s="1"/>
  <c r="F16" i="33" s="1"/>
  <c r="F22" i="30" l="1"/>
  <c r="F21" i="30"/>
  <c r="F16" i="30"/>
  <c r="F17" i="30"/>
  <c r="F18" i="30"/>
  <c r="F19" i="30"/>
  <c r="F20" i="30"/>
  <c r="F11" i="30"/>
  <c r="F12" i="30"/>
  <c r="F13" i="30"/>
  <c r="F14" i="30"/>
  <c r="F10" i="30" l="1"/>
  <c r="F10" i="29"/>
  <c r="F9" i="29"/>
  <c r="F10" i="28"/>
  <c r="F11" i="28"/>
  <c r="F9" i="28"/>
  <c r="F24" i="30" l="1"/>
  <c r="F25" i="30" s="1"/>
  <c r="F26" i="30" s="1"/>
  <c r="F12" i="29"/>
  <c r="F13" i="29" s="1"/>
  <c r="F14" i="29" s="1"/>
  <c r="F13" i="28"/>
  <c r="F14" i="28" s="1"/>
  <c r="F15" i="28" s="1"/>
  <c r="F13" i="24"/>
  <c r="F12" i="24"/>
  <c r="F11" i="24"/>
  <c r="F10" i="24"/>
  <c r="F9" i="24"/>
  <c r="F15" i="24" l="1"/>
  <c r="F16" i="24" s="1"/>
  <c r="F17" i="24" s="1"/>
  <c r="F22" i="15" l="1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24" i="15" l="1"/>
  <c r="F25" i="15" s="1"/>
  <c r="F26" i="15" s="1"/>
</calcChain>
</file>

<file path=xl/sharedStrings.xml><?xml version="1.0" encoding="utf-8"?>
<sst xmlns="http://schemas.openxmlformats.org/spreadsheetml/2006/main" count="166" uniqueCount="63">
  <si>
    <t xml:space="preserve">№ </t>
  </si>
  <si>
    <t>Вид СМР</t>
  </si>
  <si>
    <t>ед.м.</t>
  </si>
  <si>
    <t>м2</t>
  </si>
  <si>
    <t>бр.</t>
  </si>
  <si>
    <t>К-во</t>
  </si>
  <si>
    <t>Ед. Цена</t>
  </si>
  <si>
    <t>Общо</t>
  </si>
  <si>
    <t>м</t>
  </si>
  <si>
    <t>Изготвили:</t>
  </si>
  <si>
    <t>ДДС:</t>
  </si>
  <si>
    <t>Демонтаж на балатум и подготовка на основа</t>
  </si>
  <si>
    <t>Доставка и монтаж на ламиниран паркет</t>
  </si>
  <si>
    <t>Доставка и монтаж на PVC первази</t>
  </si>
  <si>
    <t>Сваляне на тапети</t>
  </si>
  <si>
    <t>Шпакловка и боядисване, две ръце с цветен латекс по стени</t>
  </si>
  <si>
    <t>Шпакловка и боядисване, две ръце с бял латекс по таван</t>
  </si>
  <si>
    <t>Доставка и поставяне на AL врати - плътен панел</t>
  </si>
  <si>
    <t xml:space="preserve">Доставка и монтаж на осветителни тела </t>
  </si>
  <si>
    <t>Изчукване на стара мазилка по чело и дъно тераси</t>
  </si>
  <si>
    <t>Направа на чело по тераса с гранитогрес</t>
  </si>
  <si>
    <t>Пръскана вароциментова мазилка (финна) по дъно тераси</t>
  </si>
  <si>
    <t>Пръскана вароциментова мазилка (цветна) по фасада</t>
  </si>
  <si>
    <t>Направа на подпрозоречен перваз от гранитогрес</t>
  </si>
  <si>
    <t>Доставка и полагане на гранитофрес по теса</t>
  </si>
  <si>
    <t xml:space="preserve">Демонтаж на компрометирани гранитни облицовъчни плочи </t>
  </si>
  <si>
    <t>Почистване на здравите демонтирани гранитни плочи и подготвянето им за повторна употреба, влючително подготовка на основата</t>
  </si>
  <si>
    <t>Монтаж на  съществуващи гранитни плочи за облицовка по фасада (включително армираща мрежа, дюбели и лепило)</t>
  </si>
  <si>
    <t>Доставка и монтаж на нови гранитни плочи за облицовка по фасада  (включително армираща мрежа, дюбели и лепило)</t>
  </si>
  <si>
    <t>Доставка, монтаж и демонтаж на фасадно тръбно скеле до 10 м</t>
  </si>
  <si>
    <t>Отстраняване (стъргане) на боя и шпакловка от стени и тавани</t>
  </si>
  <si>
    <t>Шпакловка с готова шпакловъчна смес</t>
  </si>
  <si>
    <t>Грундиране и боядисване на стени и тавани с водоустойчив бял латекс- две ръце</t>
  </si>
  <si>
    <t>Разрушаване и почистване на стара напукана мозайка</t>
  </si>
  <si>
    <t>Възстановяване на повредени участъципо стени, подове и стъпала с мозаечна мазилка /бучарда/</t>
  </si>
  <si>
    <t>Обслужваща сграна към стадион "Орчо Войвода"</t>
  </si>
  <si>
    <t>Очукване на външна фасадна мазилка</t>
  </si>
  <si>
    <t>Изкърпване с вароциментова изравнителна мазилка</t>
  </si>
  <si>
    <t>Спортна зала "Орчо Войвода"</t>
  </si>
  <si>
    <t>Изкърпване с вароциментова  мазилка</t>
  </si>
  <si>
    <t>Боядисване двукратно на фасада с фасадна цветна боя  с избор на цвят от Възложителя</t>
  </si>
  <si>
    <t>Очукване на нарушена гипсова шпакловка по стени в спортна зала</t>
  </si>
  <si>
    <t>Фасадна минерална двуслойна драскана мазилка с избор на цвят от Възложителя</t>
  </si>
  <si>
    <t xml:space="preserve">Цокъл от мозаечна полимерна мазилка </t>
  </si>
  <si>
    <t xml:space="preserve">Гипсова шпакловка по стени </t>
  </si>
  <si>
    <t>Боядисване с алкидна (блажна) боя по гипсова мазилка двукратно с избор на цвят от Възложителя в спортна зала</t>
  </si>
  <si>
    <t>Боядисване двукратно на стени и тавани с латекс- бял</t>
  </si>
  <si>
    <t>Доставка и монтаж на преходни лайсни при входовете на вратите</t>
  </si>
  <si>
    <t>Демонтаж на съществуващ ламиниран паркет, включително PVC первази и преходни лайсни</t>
  </si>
  <si>
    <t>Доставка и монтаж на PVC первази, включително всички снаждащи части</t>
  </si>
  <si>
    <t>Доставка и монтаж на нов ламиниран паркет AC5/33-10 мм, включително подпаркетна подложка</t>
  </si>
  <si>
    <t>…....................                                                                                        …........................</t>
  </si>
  <si>
    <t>/инж. К. Борисов/                                                                                   /арх. Н. Бояджиев/</t>
  </si>
  <si>
    <t>КОЛИЧЕСТВЕНО-СТОЙНОСТНА СМЕТКА</t>
  </si>
  <si>
    <t>Цена без ДДС:</t>
  </si>
  <si>
    <t>Цена с ДДС:</t>
  </si>
  <si>
    <t>Текущ ремонт на къпалнята на градска минерална баня в гр. Панагюрище</t>
  </si>
  <si>
    <t xml:space="preserve"> Текущ ремонт на БЗ "Спортни имоти", гр. Панагюрище</t>
  </si>
  <si>
    <t>Цена  без ДДС:</t>
  </si>
  <si>
    <t>Текущ ремонт  в  сграда  на ДЦПЛУ "Св. Св. Кузма и Дамян",гр. Панагюрище</t>
  </si>
  <si>
    <t xml:space="preserve">  Текущ ремонт в сграда на ДГ "Брезичка" - кабинет на МКБППМН, гр. Панагюрище</t>
  </si>
  <si>
    <t xml:space="preserve"> Текущ ремонт- частична подмяна на облицовка на фасадата на сградата на ГУМ , гр. Панагюрище</t>
  </si>
  <si>
    <t xml:space="preserve"> Текущ ремонт централния вход на Театър Дом Паметник- гр.Панагюрище - подмяна на мозайка и укрепване на стълбите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</si>
</sst>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2" fontId="0" fillId="0" borderId="0" xfId="0" applyNumberFormat="1"/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 vertical="center"/>
    </xf>
    <xf numFmtId="0" fontId="0" fillId="2" borderId="0" xfId="0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2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</cellXfs>
  <cellStyles count="1"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topLeftCell="A4" workbookViewId="0">
      <selection activeCell="L10" sqref="L10"/>
    </sheetView>
  </sheetViews>
  <sheetFormatPr defaultRowHeight="15" x14ac:dyDescent="0.25"/>
  <cols>
    <col min="1" max="1" width="3.85546875" customWidth="1"/>
    <col min="2" max="2" width="41.140625" customWidth="1"/>
    <col min="3" max="3" width="5.140625" customWidth="1"/>
    <col min="4" max="4" width="9.140625" style="1"/>
    <col min="5" max="5" width="9.5703125" style="1" bestFit="1" customWidth="1"/>
    <col min="6" max="6" width="9.28515625" style="1" customWidth="1"/>
  </cols>
  <sheetData>
    <row r="1" spans="1:6" x14ac:dyDescent="0.25">
      <c r="B1" s="13"/>
      <c r="C1" s="12"/>
      <c r="D1" s="12"/>
      <c r="E1" s="12"/>
      <c r="F1" s="14"/>
    </row>
    <row r="2" spans="1:6" ht="15.75" customHeight="1" x14ac:dyDescent="0.25">
      <c r="A2" s="54" t="s">
        <v>53</v>
      </c>
      <c r="B2" s="54"/>
      <c r="C2" s="54"/>
      <c r="D2" s="54"/>
      <c r="E2" s="54"/>
      <c r="F2" s="54"/>
    </row>
    <row r="3" spans="1:6" x14ac:dyDescent="0.25">
      <c r="A3" s="19"/>
      <c r="B3" s="15"/>
      <c r="C3" s="19"/>
      <c r="D3" s="19"/>
      <c r="E3" s="19"/>
      <c r="F3" s="19"/>
    </row>
    <row r="4" spans="1:6" ht="28.5" customHeight="1" x14ac:dyDescent="0.25">
      <c r="A4" s="55" t="s">
        <v>61</v>
      </c>
      <c r="B4" s="55"/>
      <c r="C4" s="55"/>
      <c r="D4" s="55"/>
      <c r="E4" s="55"/>
      <c r="F4" s="55"/>
    </row>
    <row r="5" spans="1:6" x14ac:dyDescent="0.25">
      <c r="A5" s="18"/>
      <c r="B5" s="5"/>
      <c r="C5" s="18"/>
      <c r="D5" s="18"/>
      <c r="E5" s="18"/>
      <c r="F5" s="18"/>
    </row>
    <row r="6" spans="1:6" x14ac:dyDescent="0.25">
      <c r="A6" s="56"/>
      <c r="B6" s="56"/>
      <c r="C6" s="56"/>
      <c r="D6" s="56"/>
      <c r="E6" s="56"/>
      <c r="F6" s="56"/>
    </row>
    <row r="7" spans="1:6" x14ac:dyDescent="0.25">
      <c r="A7" s="57" t="s">
        <v>0</v>
      </c>
      <c r="B7" s="59" t="s">
        <v>1</v>
      </c>
      <c r="C7" s="57" t="s">
        <v>2</v>
      </c>
      <c r="D7" s="61" t="s">
        <v>5</v>
      </c>
      <c r="E7" s="61" t="s">
        <v>6</v>
      </c>
      <c r="F7" s="63" t="s">
        <v>7</v>
      </c>
    </row>
    <row r="8" spans="1:6" ht="15.75" thickBot="1" x14ac:dyDescent="0.3">
      <c r="A8" s="58"/>
      <c r="B8" s="60"/>
      <c r="C8" s="58"/>
      <c r="D8" s="62"/>
      <c r="E8" s="62"/>
      <c r="F8" s="64"/>
    </row>
    <row r="9" spans="1:6" ht="25.5" x14ac:dyDescent="0.25">
      <c r="A9" s="30">
        <v>1</v>
      </c>
      <c r="B9" s="31" t="s">
        <v>29</v>
      </c>
      <c r="C9" s="30" t="s">
        <v>3</v>
      </c>
      <c r="D9" s="32">
        <v>90</v>
      </c>
      <c r="E9" s="32"/>
      <c r="F9" s="33">
        <f>D9*E9</f>
        <v>0</v>
      </c>
    </row>
    <row r="10" spans="1:6" ht="25.5" x14ac:dyDescent="0.25">
      <c r="A10" s="9">
        <v>2</v>
      </c>
      <c r="B10" s="8" t="s">
        <v>25</v>
      </c>
      <c r="C10" s="9" t="s">
        <v>3</v>
      </c>
      <c r="D10" s="16">
        <v>90</v>
      </c>
      <c r="E10" s="16"/>
      <c r="F10" s="17">
        <f t="shared" ref="F10:F13" si="0">D10*E10</f>
        <v>0</v>
      </c>
    </row>
    <row r="11" spans="1:6" ht="51" x14ac:dyDescent="0.25">
      <c r="A11" s="9">
        <v>3</v>
      </c>
      <c r="B11" s="8" t="s">
        <v>26</v>
      </c>
      <c r="C11" s="9" t="s">
        <v>3</v>
      </c>
      <c r="D11" s="16">
        <v>70</v>
      </c>
      <c r="E11" s="16"/>
      <c r="F11" s="17">
        <f t="shared" si="0"/>
        <v>0</v>
      </c>
    </row>
    <row r="12" spans="1:6" ht="38.25" x14ac:dyDescent="0.25">
      <c r="A12" s="30">
        <v>4</v>
      </c>
      <c r="B12" s="8" t="s">
        <v>27</v>
      </c>
      <c r="C12" s="9" t="s">
        <v>3</v>
      </c>
      <c r="D12" s="16">
        <v>70</v>
      </c>
      <c r="E12" s="16"/>
      <c r="F12" s="17">
        <f t="shared" si="0"/>
        <v>0</v>
      </c>
    </row>
    <row r="13" spans="1:6" ht="39" thickBot="1" x14ac:dyDescent="0.3">
      <c r="A13" s="9">
        <v>5</v>
      </c>
      <c r="B13" s="39" t="s">
        <v>28</v>
      </c>
      <c r="C13" s="38" t="s">
        <v>3</v>
      </c>
      <c r="D13" s="36">
        <v>20</v>
      </c>
      <c r="E13" s="36"/>
      <c r="F13" s="37">
        <f t="shared" si="0"/>
        <v>0</v>
      </c>
    </row>
    <row r="14" spans="1:6" x14ac:dyDescent="0.25">
      <c r="B14" s="13"/>
      <c r="C14" s="12"/>
      <c r="D14" s="12"/>
      <c r="E14" s="12"/>
      <c r="F14" s="14"/>
    </row>
    <row r="15" spans="1:6" x14ac:dyDescent="0.25">
      <c r="B15" s="13"/>
      <c r="C15" s="12"/>
      <c r="D15" s="53" t="s">
        <v>54</v>
      </c>
      <c r="E15" s="53"/>
      <c r="F15" s="24">
        <f>SUM(F9:F14)</f>
        <v>0</v>
      </c>
    </row>
    <row r="16" spans="1:6" x14ac:dyDescent="0.25">
      <c r="B16" s="13"/>
      <c r="C16" s="12"/>
      <c r="D16" s="50"/>
      <c r="E16" s="50" t="s">
        <v>10</v>
      </c>
      <c r="F16" s="49">
        <f>F15*0.2</f>
        <v>0</v>
      </c>
    </row>
    <row r="17" spans="1:6" x14ac:dyDescent="0.25">
      <c r="B17" s="13"/>
      <c r="C17" s="12"/>
      <c r="D17" s="53" t="s">
        <v>55</v>
      </c>
      <c r="E17" s="53"/>
      <c r="F17" s="24">
        <f>F15+F16</f>
        <v>0</v>
      </c>
    </row>
    <row r="18" spans="1:6" x14ac:dyDescent="0.25">
      <c r="B18" s="13"/>
      <c r="C18" s="12"/>
      <c r="D18" s="50"/>
      <c r="E18" s="50"/>
      <c r="F18" s="24"/>
    </row>
    <row r="19" spans="1:6" x14ac:dyDescent="0.25">
      <c r="B19" s="13"/>
      <c r="C19" s="12"/>
      <c r="D19" s="50"/>
      <c r="E19" s="50"/>
      <c r="F19" s="24"/>
    </row>
    <row r="21" spans="1:6" x14ac:dyDescent="0.25">
      <c r="A21" s="52" t="s">
        <v>9</v>
      </c>
      <c r="B21" s="52"/>
      <c r="C21" s="52"/>
      <c r="D21" s="52"/>
      <c r="E21" s="52"/>
      <c r="F21" s="52"/>
    </row>
    <row r="23" spans="1:6" x14ac:dyDescent="0.25">
      <c r="A23" s="52" t="s">
        <v>51</v>
      </c>
      <c r="B23" s="52"/>
      <c r="C23" s="52"/>
      <c r="D23" s="52"/>
      <c r="E23" s="52"/>
      <c r="F23" s="52"/>
    </row>
    <row r="24" spans="1:6" x14ac:dyDescent="0.25">
      <c r="A24" s="52" t="s">
        <v>52</v>
      </c>
      <c r="B24" s="52"/>
      <c r="C24" s="52"/>
      <c r="D24" s="52"/>
      <c r="E24" s="52"/>
      <c r="F24" s="52"/>
    </row>
  </sheetData>
  <mergeCells count="14">
    <mergeCell ref="A2:F2"/>
    <mergeCell ref="A4:F4"/>
    <mergeCell ref="A6:F6"/>
    <mergeCell ref="A7:A8"/>
    <mergeCell ref="B7:B8"/>
    <mergeCell ref="C7:C8"/>
    <mergeCell ref="D7:D8"/>
    <mergeCell ref="E7:E8"/>
    <mergeCell ref="F7:F8"/>
    <mergeCell ref="A21:F21"/>
    <mergeCell ref="A23:F23"/>
    <mergeCell ref="A24:F24"/>
    <mergeCell ref="D15:E15"/>
    <mergeCell ref="D17:E17"/>
  </mergeCells>
  <pageMargins left="0.7" right="0.7" top="0.75" bottom="0.75" header="0.3" footer="0.3"/>
  <pageSetup paperSize="9" scale="10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E9" sqref="E9:E11"/>
    </sheetView>
  </sheetViews>
  <sheetFormatPr defaultRowHeight="15" x14ac:dyDescent="0.25"/>
  <cols>
    <col min="1" max="1" width="3.85546875" customWidth="1"/>
    <col min="2" max="2" width="41.140625" customWidth="1"/>
    <col min="3" max="3" width="5.140625" customWidth="1"/>
    <col min="4" max="4" width="9.140625" style="1"/>
    <col min="5" max="5" width="9.5703125" style="1" bestFit="1" customWidth="1"/>
    <col min="6" max="6" width="9.28515625" style="1" customWidth="1"/>
  </cols>
  <sheetData>
    <row r="1" spans="1:6" x14ac:dyDescent="0.25">
      <c r="B1" s="13"/>
      <c r="C1" s="12"/>
      <c r="D1" s="12"/>
      <c r="E1" s="12"/>
      <c r="F1" s="14"/>
    </row>
    <row r="2" spans="1:6" ht="15.75" customHeight="1" x14ac:dyDescent="0.25">
      <c r="A2" s="54" t="s">
        <v>53</v>
      </c>
      <c r="B2" s="54"/>
      <c r="C2" s="54"/>
      <c r="D2" s="54"/>
      <c r="E2" s="54"/>
      <c r="F2" s="54"/>
    </row>
    <row r="3" spans="1:6" x14ac:dyDescent="0.25">
      <c r="A3" s="23"/>
      <c r="B3" s="15"/>
      <c r="C3" s="23"/>
      <c r="D3" s="23"/>
      <c r="E3" s="23"/>
      <c r="F3" s="23"/>
    </row>
    <row r="4" spans="1:6" ht="28.5" customHeight="1" x14ac:dyDescent="0.25">
      <c r="A4" s="55" t="s">
        <v>56</v>
      </c>
      <c r="B4" s="55"/>
      <c r="C4" s="55"/>
      <c r="D4" s="55"/>
      <c r="E4" s="55"/>
      <c r="F4" s="55"/>
    </row>
    <row r="5" spans="1:6" x14ac:dyDescent="0.25">
      <c r="A5" s="29"/>
      <c r="B5" s="5"/>
      <c r="C5" s="29"/>
      <c r="D5" s="29"/>
      <c r="E5" s="29"/>
      <c r="F5" s="29"/>
    </row>
    <row r="6" spans="1:6" x14ac:dyDescent="0.25">
      <c r="A6" s="56"/>
      <c r="B6" s="56"/>
      <c r="C6" s="56"/>
      <c r="D6" s="56"/>
      <c r="E6" s="56"/>
      <c r="F6" s="56"/>
    </row>
    <row r="7" spans="1:6" x14ac:dyDescent="0.25">
      <c r="A7" s="57" t="s">
        <v>0</v>
      </c>
      <c r="B7" s="59" t="s">
        <v>1</v>
      </c>
      <c r="C7" s="57" t="s">
        <v>2</v>
      </c>
      <c r="D7" s="61" t="s">
        <v>5</v>
      </c>
      <c r="E7" s="61" t="s">
        <v>6</v>
      </c>
      <c r="F7" s="63" t="s">
        <v>7</v>
      </c>
    </row>
    <row r="8" spans="1:6" ht="15.75" thickBot="1" x14ac:dyDescent="0.3">
      <c r="A8" s="58"/>
      <c r="B8" s="60"/>
      <c r="C8" s="58"/>
      <c r="D8" s="62"/>
      <c r="E8" s="62"/>
      <c r="F8" s="64"/>
    </row>
    <row r="9" spans="1:6" ht="25.5" x14ac:dyDescent="0.25">
      <c r="A9" s="30">
        <v>1</v>
      </c>
      <c r="B9" s="31" t="s">
        <v>30</v>
      </c>
      <c r="C9" s="30" t="s">
        <v>3</v>
      </c>
      <c r="D9" s="32">
        <v>460</v>
      </c>
      <c r="E9" s="32"/>
      <c r="F9" s="33">
        <f>D9*E9</f>
        <v>0</v>
      </c>
    </row>
    <row r="10" spans="1:6" x14ac:dyDescent="0.25">
      <c r="A10" s="9">
        <v>2</v>
      </c>
      <c r="B10" s="8" t="s">
        <v>31</v>
      </c>
      <c r="C10" s="9" t="s">
        <v>3</v>
      </c>
      <c r="D10" s="16">
        <v>460</v>
      </c>
      <c r="E10" s="16"/>
      <c r="F10" s="17">
        <f>D10*E10</f>
        <v>0</v>
      </c>
    </row>
    <row r="11" spans="1:6" ht="26.25" thickBot="1" x14ac:dyDescent="0.3">
      <c r="A11" s="30">
        <v>3</v>
      </c>
      <c r="B11" s="39" t="s">
        <v>32</v>
      </c>
      <c r="C11" s="38" t="s">
        <v>3</v>
      </c>
      <c r="D11" s="36">
        <v>460</v>
      </c>
      <c r="E11" s="36"/>
      <c r="F11" s="37">
        <f>D11*E11</f>
        <v>0</v>
      </c>
    </row>
    <row r="12" spans="1:6" x14ac:dyDescent="0.25">
      <c r="B12" s="13"/>
      <c r="C12" s="12"/>
      <c r="D12" s="12"/>
      <c r="E12" s="12"/>
      <c r="F12" s="14"/>
    </row>
    <row r="13" spans="1:6" x14ac:dyDescent="0.25">
      <c r="B13" s="13"/>
      <c r="C13" s="12"/>
      <c r="D13" s="53" t="s">
        <v>54</v>
      </c>
      <c r="E13" s="53"/>
      <c r="F13" s="24">
        <f>SUM(F9:F12)</f>
        <v>0</v>
      </c>
    </row>
    <row r="14" spans="1:6" x14ac:dyDescent="0.25">
      <c r="D14" s="50"/>
      <c r="E14" s="50" t="s">
        <v>10</v>
      </c>
      <c r="F14" s="49">
        <f>F13*0.2</f>
        <v>0</v>
      </c>
    </row>
    <row r="15" spans="1:6" x14ac:dyDescent="0.25">
      <c r="D15" s="53" t="s">
        <v>55</v>
      </c>
      <c r="E15" s="53"/>
      <c r="F15" s="24">
        <f>F13+F14</f>
        <v>0</v>
      </c>
    </row>
    <row r="17" spans="1:6" x14ac:dyDescent="0.25">
      <c r="A17" s="52" t="s">
        <v>9</v>
      </c>
      <c r="B17" s="52"/>
      <c r="C17" s="52"/>
      <c r="D17" s="52"/>
      <c r="E17" s="52"/>
      <c r="F17" s="52"/>
    </row>
    <row r="19" spans="1:6" x14ac:dyDescent="0.25">
      <c r="A19" s="52" t="s">
        <v>51</v>
      </c>
      <c r="B19" s="52"/>
      <c r="C19" s="52"/>
      <c r="D19" s="52"/>
      <c r="E19" s="52"/>
      <c r="F19" s="52"/>
    </row>
    <row r="20" spans="1:6" x14ac:dyDescent="0.25">
      <c r="A20" s="52" t="s">
        <v>52</v>
      </c>
      <c r="B20" s="52"/>
      <c r="C20" s="52"/>
      <c r="D20" s="52"/>
      <c r="E20" s="52"/>
      <c r="F20" s="52"/>
    </row>
  </sheetData>
  <mergeCells count="14">
    <mergeCell ref="A2:F2"/>
    <mergeCell ref="A4:F4"/>
    <mergeCell ref="A6:F6"/>
    <mergeCell ref="A7:A8"/>
    <mergeCell ref="B7:B8"/>
    <mergeCell ref="C7:C8"/>
    <mergeCell ref="D7:D8"/>
    <mergeCell ref="E7:E8"/>
    <mergeCell ref="F7:F8"/>
    <mergeCell ref="D13:E13"/>
    <mergeCell ref="A17:F17"/>
    <mergeCell ref="A19:F19"/>
    <mergeCell ref="A20:F20"/>
    <mergeCell ref="D15:E15"/>
  </mergeCells>
  <pageMargins left="0.7" right="0.7" top="0.75" bottom="0.75" header="0.3" footer="0.3"/>
  <pageSetup paperSize="9" scale="10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E9" sqref="E9:E10"/>
    </sheetView>
  </sheetViews>
  <sheetFormatPr defaultRowHeight="15" x14ac:dyDescent="0.25"/>
  <cols>
    <col min="1" max="1" width="3.85546875" customWidth="1"/>
    <col min="2" max="2" width="41.140625" customWidth="1"/>
    <col min="3" max="3" width="5.140625" customWidth="1"/>
    <col min="4" max="4" width="9.140625" style="1"/>
    <col min="5" max="5" width="9.5703125" style="1" bestFit="1" customWidth="1"/>
    <col min="6" max="6" width="9.28515625" style="1" customWidth="1"/>
  </cols>
  <sheetData>
    <row r="1" spans="1:8" x14ac:dyDescent="0.25">
      <c r="B1" s="13"/>
      <c r="C1" s="12"/>
      <c r="D1" s="12"/>
      <c r="E1" s="12"/>
      <c r="F1" s="14"/>
    </row>
    <row r="2" spans="1:8" ht="15.75" customHeight="1" x14ac:dyDescent="0.25">
      <c r="A2" s="54" t="s">
        <v>53</v>
      </c>
      <c r="B2" s="54"/>
      <c r="C2" s="54"/>
      <c r="D2" s="54"/>
      <c r="E2" s="54"/>
      <c r="F2" s="54"/>
    </row>
    <row r="3" spans="1:8" x14ac:dyDescent="0.25">
      <c r="A3" s="23"/>
      <c r="B3" s="15"/>
      <c r="C3" s="23"/>
      <c r="D3" s="23"/>
      <c r="E3" s="23"/>
      <c r="F3" s="23"/>
    </row>
    <row r="4" spans="1:8" ht="28.5" customHeight="1" x14ac:dyDescent="0.25">
      <c r="A4" s="55" t="s">
        <v>62</v>
      </c>
      <c r="B4" s="55"/>
      <c r="C4" s="55"/>
      <c r="D4" s="55"/>
      <c r="E4" s="55"/>
      <c r="F4" s="55"/>
    </row>
    <row r="5" spans="1:8" x14ac:dyDescent="0.25">
      <c r="A5" s="22"/>
      <c r="B5" s="5"/>
      <c r="C5" s="22"/>
      <c r="D5" s="22"/>
      <c r="E5" s="22"/>
      <c r="F5" s="22"/>
    </row>
    <row r="6" spans="1:8" x14ac:dyDescent="0.25">
      <c r="A6" s="56"/>
      <c r="B6" s="56"/>
      <c r="C6" s="56"/>
      <c r="D6" s="56"/>
      <c r="E6" s="56"/>
      <c r="F6" s="56"/>
    </row>
    <row r="7" spans="1:8" x14ac:dyDescent="0.25">
      <c r="A7" s="57" t="s">
        <v>0</v>
      </c>
      <c r="B7" s="59" t="s">
        <v>1</v>
      </c>
      <c r="C7" s="57" t="s">
        <v>2</v>
      </c>
      <c r="D7" s="61" t="s">
        <v>5</v>
      </c>
      <c r="E7" s="61" t="s">
        <v>6</v>
      </c>
      <c r="F7" s="63" t="s">
        <v>7</v>
      </c>
    </row>
    <row r="8" spans="1:8" ht="15.75" thickBot="1" x14ac:dyDescent="0.3">
      <c r="A8" s="58"/>
      <c r="B8" s="60"/>
      <c r="C8" s="58"/>
      <c r="D8" s="62"/>
      <c r="E8" s="62"/>
      <c r="F8" s="64"/>
    </row>
    <row r="9" spans="1:8" ht="25.5" x14ac:dyDescent="0.25">
      <c r="A9" s="30">
        <v>1</v>
      </c>
      <c r="B9" s="31" t="s">
        <v>33</v>
      </c>
      <c r="C9" s="30" t="s">
        <v>3</v>
      </c>
      <c r="D9" s="32">
        <v>82</v>
      </c>
      <c r="E9" s="32"/>
      <c r="F9" s="33">
        <f>D9*E9</f>
        <v>0</v>
      </c>
    </row>
    <row r="10" spans="1:8" ht="39" thickBot="1" x14ac:dyDescent="0.3">
      <c r="A10" s="38">
        <v>2</v>
      </c>
      <c r="B10" s="39" t="s">
        <v>34</v>
      </c>
      <c r="C10" s="38" t="s">
        <v>3</v>
      </c>
      <c r="D10" s="36">
        <v>82</v>
      </c>
      <c r="E10" s="36"/>
      <c r="F10" s="37">
        <f t="shared" ref="F10" si="0">D10*E10</f>
        <v>0</v>
      </c>
    </row>
    <row r="11" spans="1:8" x14ac:dyDescent="0.25">
      <c r="B11" s="13"/>
      <c r="C11" s="12"/>
      <c r="D11" s="12"/>
      <c r="E11" s="12"/>
      <c r="F11" s="14"/>
    </row>
    <row r="12" spans="1:8" x14ac:dyDescent="0.25">
      <c r="B12" s="13"/>
      <c r="C12" s="12"/>
      <c r="D12" s="53" t="s">
        <v>54</v>
      </c>
      <c r="E12" s="53"/>
      <c r="F12" s="24">
        <f>SUM(F9:F11)</f>
        <v>0</v>
      </c>
      <c r="H12" s="1"/>
    </row>
    <row r="13" spans="1:8" x14ac:dyDescent="0.25">
      <c r="D13" s="50"/>
      <c r="E13" s="50" t="s">
        <v>10</v>
      </c>
      <c r="F13" s="49">
        <f>F12*0.2</f>
        <v>0</v>
      </c>
    </row>
    <row r="14" spans="1:8" x14ac:dyDescent="0.25">
      <c r="D14" s="53" t="s">
        <v>55</v>
      </c>
      <c r="E14" s="53"/>
      <c r="F14" s="24">
        <f>F12+F13</f>
        <v>0</v>
      </c>
    </row>
    <row r="15" spans="1:8" x14ac:dyDescent="0.25">
      <c r="D15" s="50"/>
      <c r="E15" s="50"/>
      <c r="F15" s="24"/>
    </row>
    <row r="16" spans="1:8" x14ac:dyDescent="0.25">
      <c r="D16" s="50"/>
      <c r="E16" s="50"/>
      <c r="F16" s="24"/>
    </row>
    <row r="18" spans="1:6" x14ac:dyDescent="0.25">
      <c r="A18" s="52" t="s">
        <v>9</v>
      </c>
      <c r="B18" s="52"/>
      <c r="C18" s="52"/>
      <c r="D18" s="52"/>
      <c r="E18" s="52"/>
      <c r="F18" s="52"/>
    </row>
    <row r="20" spans="1:6" x14ac:dyDescent="0.25">
      <c r="A20" s="52" t="s">
        <v>51</v>
      </c>
      <c r="B20" s="52"/>
      <c r="C20" s="52"/>
      <c r="D20" s="52"/>
      <c r="E20" s="52"/>
      <c r="F20" s="52"/>
    </row>
    <row r="21" spans="1:6" x14ac:dyDescent="0.25">
      <c r="A21" s="52" t="s">
        <v>52</v>
      </c>
      <c r="B21" s="52"/>
      <c r="C21" s="52"/>
      <c r="D21" s="52"/>
      <c r="E21" s="52"/>
      <c r="F21" s="52"/>
    </row>
  </sheetData>
  <mergeCells count="14">
    <mergeCell ref="A2:F2"/>
    <mergeCell ref="A4:F4"/>
    <mergeCell ref="A6:F6"/>
    <mergeCell ref="A7:A8"/>
    <mergeCell ref="B7:B8"/>
    <mergeCell ref="C7:C8"/>
    <mergeCell ref="D7:D8"/>
    <mergeCell ref="E7:E8"/>
    <mergeCell ref="F7:F8"/>
    <mergeCell ref="D12:E12"/>
    <mergeCell ref="A18:F18"/>
    <mergeCell ref="A20:F20"/>
    <mergeCell ref="A21:F21"/>
    <mergeCell ref="D14:E14"/>
  </mergeCells>
  <pageMargins left="0.7" right="0.7" top="0.75" bottom="0.75" header="0.3" footer="0.3"/>
  <pageSetup paperSize="9" scale="10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A4" workbookViewId="0">
      <selection activeCell="E10" sqref="E10:E22"/>
    </sheetView>
  </sheetViews>
  <sheetFormatPr defaultRowHeight="15" x14ac:dyDescent="0.25"/>
  <cols>
    <col min="1" max="1" width="3.85546875" customWidth="1"/>
    <col min="2" max="2" width="41.140625" customWidth="1"/>
    <col min="3" max="3" width="5.140625" customWidth="1"/>
    <col min="4" max="4" width="9.140625" style="1"/>
    <col min="5" max="5" width="9.5703125" style="1" bestFit="1" customWidth="1"/>
    <col min="6" max="6" width="9.28515625" style="1" customWidth="1"/>
  </cols>
  <sheetData>
    <row r="1" spans="1:6" x14ac:dyDescent="0.25">
      <c r="B1" s="13"/>
      <c r="C1" s="12"/>
      <c r="D1" s="12"/>
      <c r="E1" s="12"/>
      <c r="F1" s="14"/>
    </row>
    <row r="2" spans="1:6" ht="15.75" customHeight="1" x14ac:dyDescent="0.25">
      <c r="A2" s="54" t="s">
        <v>53</v>
      </c>
      <c r="B2" s="54"/>
      <c r="C2" s="54"/>
      <c r="D2" s="54"/>
      <c r="E2" s="54"/>
      <c r="F2" s="54"/>
    </row>
    <row r="3" spans="1:6" x14ac:dyDescent="0.25">
      <c r="A3" s="23"/>
      <c r="B3" s="15"/>
      <c r="C3" s="23"/>
      <c r="D3" s="23"/>
      <c r="E3" s="23"/>
      <c r="F3" s="23"/>
    </row>
    <row r="4" spans="1:6" ht="28.5" customHeight="1" x14ac:dyDescent="0.25">
      <c r="A4" s="55" t="s">
        <v>57</v>
      </c>
      <c r="B4" s="55"/>
      <c r="C4" s="55"/>
      <c r="D4" s="55"/>
      <c r="E4" s="55"/>
      <c r="F4" s="55"/>
    </row>
    <row r="5" spans="1:6" x14ac:dyDescent="0.25">
      <c r="A5" s="29"/>
      <c r="B5" s="5"/>
      <c r="C5" s="29"/>
      <c r="D5" s="29"/>
      <c r="E5" s="29"/>
      <c r="F5" s="29"/>
    </row>
    <row r="6" spans="1:6" x14ac:dyDescent="0.25">
      <c r="A6" s="56"/>
      <c r="B6" s="56"/>
      <c r="C6" s="56"/>
      <c r="D6" s="56"/>
      <c r="E6" s="56"/>
      <c r="F6" s="56"/>
    </row>
    <row r="7" spans="1:6" x14ac:dyDescent="0.25">
      <c r="A7" s="57" t="s">
        <v>0</v>
      </c>
      <c r="B7" s="59" t="s">
        <v>1</v>
      </c>
      <c r="C7" s="57" t="s">
        <v>2</v>
      </c>
      <c r="D7" s="61" t="s">
        <v>5</v>
      </c>
      <c r="E7" s="61" t="s">
        <v>6</v>
      </c>
      <c r="F7" s="63" t="s">
        <v>7</v>
      </c>
    </row>
    <row r="8" spans="1:6" ht="15.75" thickBot="1" x14ac:dyDescent="0.3">
      <c r="A8" s="58"/>
      <c r="B8" s="60"/>
      <c r="C8" s="58"/>
      <c r="D8" s="62"/>
      <c r="E8" s="62"/>
      <c r="F8" s="64"/>
    </row>
    <row r="9" spans="1:6" ht="25.5" x14ac:dyDescent="0.25">
      <c r="A9" s="27"/>
      <c r="B9" s="42" t="s">
        <v>35</v>
      </c>
      <c r="C9" s="27"/>
      <c r="D9" s="43"/>
      <c r="E9" s="43"/>
      <c r="F9" s="44"/>
    </row>
    <row r="10" spans="1:6" x14ac:dyDescent="0.25">
      <c r="A10" s="9">
        <v>1</v>
      </c>
      <c r="B10" s="8" t="s">
        <v>36</v>
      </c>
      <c r="C10" s="9" t="s">
        <v>3</v>
      </c>
      <c r="D10" s="16">
        <v>110</v>
      </c>
      <c r="E10" s="16"/>
      <c r="F10" s="17">
        <f>D10*E10</f>
        <v>0</v>
      </c>
    </row>
    <row r="11" spans="1:6" ht="25.5" x14ac:dyDescent="0.25">
      <c r="A11" s="9">
        <v>2</v>
      </c>
      <c r="B11" s="8" t="s">
        <v>37</v>
      </c>
      <c r="C11" s="9" t="s">
        <v>3</v>
      </c>
      <c r="D11" s="16">
        <v>60</v>
      </c>
      <c r="E11" s="16"/>
      <c r="F11" s="17">
        <f t="shared" ref="F11:F22" si="0">D11*E11</f>
        <v>0</v>
      </c>
    </row>
    <row r="12" spans="1:6" ht="25.5" x14ac:dyDescent="0.25">
      <c r="A12" s="9">
        <v>3</v>
      </c>
      <c r="B12" s="8" t="s">
        <v>42</v>
      </c>
      <c r="C12" s="9" t="s">
        <v>3</v>
      </c>
      <c r="D12" s="16">
        <v>115</v>
      </c>
      <c r="E12" s="16"/>
      <c r="F12" s="17">
        <f t="shared" si="0"/>
        <v>0</v>
      </c>
    </row>
    <row r="13" spans="1:6" x14ac:dyDescent="0.25">
      <c r="A13" s="9">
        <v>4</v>
      </c>
      <c r="B13" s="8" t="s">
        <v>43</v>
      </c>
      <c r="C13" s="9" t="s">
        <v>3</v>
      </c>
      <c r="D13" s="16">
        <v>33</v>
      </c>
      <c r="E13" s="16"/>
      <c r="F13" s="17">
        <f t="shared" si="0"/>
        <v>0</v>
      </c>
    </row>
    <row r="14" spans="1:6" ht="25.5" x14ac:dyDescent="0.25">
      <c r="A14" s="9">
        <v>5</v>
      </c>
      <c r="B14" s="8" t="s">
        <v>46</v>
      </c>
      <c r="C14" s="9" t="s">
        <v>3</v>
      </c>
      <c r="D14" s="16">
        <v>70</v>
      </c>
      <c r="E14" s="16"/>
      <c r="F14" s="17">
        <f t="shared" si="0"/>
        <v>0</v>
      </c>
    </row>
    <row r="15" spans="1:6" x14ac:dyDescent="0.25">
      <c r="A15" s="9"/>
      <c r="B15" s="25" t="s">
        <v>38</v>
      </c>
      <c r="C15" s="9"/>
      <c r="D15" s="16"/>
      <c r="E15" s="16"/>
      <c r="F15" s="17"/>
    </row>
    <row r="16" spans="1:6" x14ac:dyDescent="0.25">
      <c r="A16" s="9">
        <v>1</v>
      </c>
      <c r="B16" s="8" t="s">
        <v>36</v>
      </c>
      <c r="C16" s="9" t="s">
        <v>3</v>
      </c>
      <c r="D16" s="16">
        <v>50</v>
      </c>
      <c r="E16" s="16"/>
      <c r="F16" s="17">
        <f t="shared" si="0"/>
        <v>0</v>
      </c>
    </row>
    <row r="17" spans="1:10" x14ac:dyDescent="0.25">
      <c r="A17" s="9">
        <v>2</v>
      </c>
      <c r="B17" s="8" t="s">
        <v>39</v>
      </c>
      <c r="C17" s="9" t="s">
        <v>3</v>
      </c>
      <c r="D17" s="16">
        <v>50</v>
      </c>
      <c r="E17" s="16"/>
      <c r="F17" s="17">
        <f t="shared" si="0"/>
        <v>0</v>
      </c>
    </row>
    <row r="18" spans="1:10" ht="25.5" x14ac:dyDescent="0.25">
      <c r="A18" s="9">
        <v>3</v>
      </c>
      <c r="B18" s="8" t="s">
        <v>40</v>
      </c>
      <c r="C18" s="9" t="s">
        <v>3</v>
      </c>
      <c r="D18" s="16">
        <v>120</v>
      </c>
      <c r="E18" s="16"/>
      <c r="F18" s="17">
        <f t="shared" si="0"/>
        <v>0</v>
      </c>
    </row>
    <row r="19" spans="1:10" ht="25.5" x14ac:dyDescent="0.25">
      <c r="A19" s="9">
        <v>4</v>
      </c>
      <c r="B19" s="8" t="s">
        <v>41</v>
      </c>
      <c r="C19" s="9" t="s">
        <v>3</v>
      </c>
      <c r="D19" s="16">
        <v>100</v>
      </c>
      <c r="E19" s="16"/>
      <c r="F19" s="17">
        <f t="shared" si="0"/>
        <v>0</v>
      </c>
    </row>
    <row r="20" spans="1:10" x14ac:dyDescent="0.25">
      <c r="A20" s="9">
        <v>5</v>
      </c>
      <c r="B20" s="8" t="s">
        <v>44</v>
      </c>
      <c r="C20" s="9" t="s">
        <v>3</v>
      </c>
      <c r="D20" s="16">
        <v>100</v>
      </c>
      <c r="E20" s="16"/>
      <c r="F20" s="17">
        <f t="shared" si="0"/>
        <v>0</v>
      </c>
    </row>
    <row r="21" spans="1:10" ht="38.25" x14ac:dyDescent="0.25">
      <c r="A21" s="9">
        <v>6</v>
      </c>
      <c r="B21" s="8" t="s">
        <v>45</v>
      </c>
      <c r="C21" s="9" t="s">
        <v>3</v>
      </c>
      <c r="D21" s="16">
        <v>260</v>
      </c>
      <c r="E21" s="16"/>
      <c r="F21" s="17">
        <f t="shared" si="0"/>
        <v>0</v>
      </c>
    </row>
    <row r="22" spans="1:10" ht="26.25" thickBot="1" x14ac:dyDescent="0.3">
      <c r="A22" s="38">
        <v>7</v>
      </c>
      <c r="B22" s="39" t="s">
        <v>46</v>
      </c>
      <c r="C22" s="38" t="s">
        <v>3</v>
      </c>
      <c r="D22" s="36">
        <v>208.82</v>
      </c>
      <c r="E22" s="36"/>
      <c r="F22" s="37">
        <f t="shared" si="0"/>
        <v>0</v>
      </c>
    </row>
    <row r="23" spans="1:10" x14ac:dyDescent="0.25">
      <c r="A23" s="20"/>
      <c r="B23" s="40"/>
      <c r="C23" s="26"/>
      <c r="D23" s="26"/>
      <c r="E23" s="26"/>
      <c r="F23" s="41"/>
    </row>
    <row r="24" spans="1:10" x14ac:dyDescent="0.25">
      <c r="B24" s="13"/>
      <c r="C24" s="12"/>
      <c r="D24" s="53" t="s">
        <v>54</v>
      </c>
      <c r="E24" s="53"/>
      <c r="F24" s="24">
        <f>SUM(F10:F23)</f>
        <v>0</v>
      </c>
      <c r="H24" s="1"/>
    </row>
    <row r="25" spans="1:10" x14ac:dyDescent="0.25">
      <c r="D25" s="50"/>
      <c r="E25" s="50" t="s">
        <v>10</v>
      </c>
      <c r="F25" s="49">
        <f>F24*0.2</f>
        <v>0</v>
      </c>
    </row>
    <row r="26" spans="1:10" x14ac:dyDescent="0.25">
      <c r="D26" s="53" t="s">
        <v>55</v>
      </c>
      <c r="E26" s="53"/>
      <c r="F26" s="24">
        <f>F24+F25</f>
        <v>0</v>
      </c>
    </row>
    <row r="27" spans="1:10" x14ac:dyDescent="0.25">
      <c r="D27" s="50"/>
      <c r="E27" s="50"/>
      <c r="F27" s="24"/>
    </row>
    <row r="28" spans="1:10" x14ac:dyDescent="0.25">
      <c r="D28" s="50"/>
      <c r="E28" s="50"/>
      <c r="F28" s="24"/>
    </row>
    <row r="29" spans="1:10" x14ac:dyDescent="0.25">
      <c r="D29" s="50"/>
      <c r="E29" s="50"/>
      <c r="F29" s="24"/>
    </row>
    <row r="30" spans="1:10" x14ac:dyDescent="0.25">
      <c r="A30" s="52" t="s">
        <v>9</v>
      </c>
      <c r="B30" s="52"/>
      <c r="C30" s="52"/>
      <c r="D30" s="52"/>
      <c r="E30" s="52"/>
      <c r="F30" s="52"/>
    </row>
    <row r="32" spans="1:10" x14ac:dyDescent="0.25">
      <c r="A32" s="52" t="s">
        <v>51</v>
      </c>
      <c r="B32" s="52"/>
      <c r="C32" s="52"/>
      <c r="D32" s="52"/>
      <c r="E32" s="52"/>
      <c r="F32" s="52"/>
      <c r="J32" s="21"/>
    </row>
    <row r="33" spans="1:6" x14ac:dyDescent="0.25">
      <c r="A33" s="52" t="s">
        <v>52</v>
      </c>
      <c r="B33" s="52"/>
      <c r="C33" s="52"/>
      <c r="D33" s="52"/>
      <c r="E33" s="52"/>
      <c r="F33" s="52"/>
    </row>
  </sheetData>
  <mergeCells count="14">
    <mergeCell ref="A2:F2"/>
    <mergeCell ref="A4:F4"/>
    <mergeCell ref="A6:F6"/>
    <mergeCell ref="A7:A8"/>
    <mergeCell ref="B7:B8"/>
    <mergeCell ref="C7:C8"/>
    <mergeCell ref="D7:D8"/>
    <mergeCell ref="E7:E8"/>
    <mergeCell ref="F7:F8"/>
    <mergeCell ref="D24:E24"/>
    <mergeCell ref="A30:F30"/>
    <mergeCell ref="A32:F32"/>
    <mergeCell ref="A33:F33"/>
    <mergeCell ref="D26:E26"/>
  </mergeCells>
  <pageMargins left="0.7" right="0.7" top="0.75" bottom="0.75" header="0.3" footer="0.3"/>
  <pageSetup paperSize="9" scale="10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E9" sqref="E9:E22"/>
    </sheetView>
  </sheetViews>
  <sheetFormatPr defaultRowHeight="15" x14ac:dyDescent="0.25"/>
  <cols>
    <col min="1" max="1" width="3.85546875" customWidth="1"/>
    <col min="2" max="2" width="41.140625" customWidth="1"/>
    <col min="3" max="3" width="5.140625" customWidth="1"/>
    <col min="4" max="4" width="9.140625" style="1"/>
    <col min="5" max="5" width="9.5703125" style="1" bestFit="1" customWidth="1"/>
    <col min="6" max="6" width="9.28515625" style="1" customWidth="1"/>
  </cols>
  <sheetData>
    <row r="1" spans="1:6" x14ac:dyDescent="0.25">
      <c r="A1" s="2"/>
      <c r="B1" s="3"/>
      <c r="C1" s="2"/>
      <c r="D1" s="2"/>
      <c r="E1" s="2"/>
      <c r="F1" s="2"/>
    </row>
    <row r="2" spans="1:6" ht="15.75" x14ac:dyDescent="0.25">
      <c r="A2" s="54" t="s">
        <v>53</v>
      </c>
      <c r="B2" s="54"/>
      <c r="C2" s="54"/>
      <c r="D2" s="54"/>
      <c r="E2" s="54"/>
      <c r="F2" s="54"/>
    </row>
    <row r="3" spans="1:6" x14ac:dyDescent="0.25">
      <c r="A3" s="28"/>
      <c r="B3" s="3"/>
      <c r="C3" s="28"/>
      <c r="D3" s="28"/>
      <c r="E3" s="28"/>
      <c r="F3" s="28"/>
    </row>
    <row r="4" spans="1:6" x14ac:dyDescent="0.25">
      <c r="A4" s="55" t="s">
        <v>60</v>
      </c>
      <c r="B4" s="55"/>
      <c r="C4" s="55"/>
      <c r="D4" s="55"/>
      <c r="E4" s="55"/>
      <c r="F4" s="55"/>
    </row>
    <row r="5" spans="1:6" x14ac:dyDescent="0.25">
      <c r="A5" s="4"/>
      <c r="B5" s="5"/>
      <c r="C5" s="4"/>
      <c r="D5" s="4"/>
      <c r="E5" s="4"/>
      <c r="F5" s="4"/>
    </row>
    <row r="6" spans="1:6" x14ac:dyDescent="0.25">
      <c r="A6" s="56"/>
      <c r="B6" s="56"/>
      <c r="C6" s="56"/>
      <c r="D6" s="56"/>
      <c r="E6" s="56"/>
      <c r="F6" s="56"/>
    </row>
    <row r="7" spans="1:6" x14ac:dyDescent="0.25">
      <c r="A7" s="57" t="s">
        <v>0</v>
      </c>
      <c r="B7" s="59" t="s">
        <v>1</v>
      </c>
      <c r="C7" s="57" t="s">
        <v>2</v>
      </c>
      <c r="D7" s="61" t="s">
        <v>5</v>
      </c>
      <c r="E7" s="61" t="s">
        <v>6</v>
      </c>
      <c r="F7" s="63" t="s">
        <v>7</v>
      </c>
    </row>
    <row r="8" spans="1:6" ht="15.75" thickBot="1" x14ac:dyDescent="0.3">
      <c r="A8" s="58"/>
      <c r="B8" s="60"/>
      <c r="C8" s="58"/>
      <c r="D8" s="62"/>
      <c r="E8" s="62"/>
      <c r="F8" s="64"/>
    </row>
    <row r="9" spans="1:6" ht="30" x14ac:dyDescent="0.25">
      <c r="A9" s="51">
        <v>1</v>
      </c>
      <c r="B9" s="48" t="s">
        <v>11</v>
      </c>
      <c r="C9" s="45" t="s">
        <v>3</v>
      </c>
      <c r="D9" s="45">
        <v>53</v>
      </c>
      <c r="E9" s="46"/>
      <c r="F9" s="46">
        <f>D9*E9</f>
        <v>0</v>
      </c>
    </row>
    <row r="10" spans="1:6" x14ac:dyDescent="0.25">
      <c r="A10" s="9">
        <v>2</v>
      </c>
      <c r="B10" s="8" t="s">
        <v>12</v>
      </c>
      <c r="C10" s="6" t="s">
        <v>3</v>
      </c>
      <c r="D10" s="6">
        <v>53</v>
      </c>
      <c r="E10" s="7"/>
      <c r="F10" s="7">
        <f t="shared" ref="F10:F22" si="0">D10*E10</f>
        <v>0</v>
      </c>
    </row>
    <row r="11" spans="1:6" x14ac:dyDescent="0.25">
      <c r="A11" s="9">
        <v>3</v>
      </c>
      <c r="B11" s="8" t="s">
        <v>13</v>
      </c>
      <c r="C11" s="9" t="s">
        <v>8</v>
      </c>
      <c r="D11" s="10">
        <v>35</v>
      </c>
      <c r="E11" s="11"/>
      <c r="F11" s="11">
        <f t="shared" si="0"/>
        <v>0</v>
      </c>
    </row>
    <row r="12" spans="1:6" x14ac:dyDescent="0.25">
      <c r="A12" s="51">
        <v>4</v>
      </c>
      <c r="B12" s="8" t="s">
        <v>14</v>
      </c>
      <c r="C12" s="6" t="s">
        <v>3</v>
      </c>
      <c r="D12" s="10">
        <v>75</v>
      </c>
      <c r="E12" s="11"/>
      <c r="F12" s="11">
        <f t="shared" si="0"/>
        <v>0</v>
      </c>
    </row>
    <row r="13" spans="1:6" ht="25.5" x14ac:dyDescent="0.25">
      <c r="A13" s="9">
        <v>5</v>
      </c>
      <c r="B13" s="8" t="s">
        <v>15</v>
      </c>
      <c r="C13" s="6" t="s">
        <v>3</v>
      </c>
      <c r="D13" s="10">
        <v>75</v>
      </c>
      <c r="E13" s="11"/>
      <c r="F13" s="11">
        <f t="shared" si="0"/>
        <v>0</v>
      </c>
    </row>
    <row r="14" spans="1:6" ht="25.5" x14ac:dyDescent="0.25">
      <c r="A14" s="9">
        <v>6</v>
      </c>
      <c r="B14" s="8" t="s">
        <v>16</v>
      </c>
      <c r="C14" s="6" t="s">
        <v>3</v>
      </c>
      <c r="D14" s="10">
        <v>60</v>
      </c>
      <c r="E14" s="11"/>
      <c r="F14" s="11">
        <f t="shared" si="0"/>
        <v>0</v>
      </c>
    </row>
    <row r="15" spans="1:6" ht="25.5" x14ac:dyDescent="0.25">
      <c r="A15" s="51">
        <v>7</v>
      </c>
      <c r="B15" s="8" t="s">
        <v>17</v>
      </c>
      <c r="C15" s="9" t="s">
        <v>4</v>
      </c>
      <c r="D15" s="10">
        <v>3</v>
      </c>
      <c r="E15" s="11"/>
      <c r="F15" s="11">
        <f t="shared" si="0"/>
        <v>0</v>
      </c>
    </row>
    <row r="16" spans="1:6" x14ac:dyDescent="0.25">
      <c r="A16" s="9">
        <v>8</v>
      </c>
      <c r="B16" s="8" t="s">
        <v>18</v>
      </c>
      <c r="C16" s="9" t="s">
        <v>4</v>
      </c>
      <c r="D16" s="10">
        <v>6</v>
      </c>
      <c r="E16" s="11"/>
      <c r="F16" s="11">
        <f t="shared" si="0"/>
        <v>0</v>
      </c>
    </row>
    <row r="17" spans="1:6" ht="25.5" x14ac:dyDescent="0.25">
      <c r="A17" s="9">
        <v>9</v>
      </c>
      <c r="B17" s="8" t="s">
        <v>19</v>
      </c>
      <c r="C17" s="6" t="s">
        <v>3</v>
      </c>
      <c r="D17" s="10">
        <v>42</v>
      </c>
      <c r="E17" s="11"/>
      <c r="F17" s="11">
        <f t="shared" si="0"/>
        <v>0</v>
      </c>
    </row>
    <row r="18" spans="1:6" x14ac:dyDescent="0.25">
      <c r="A18" s="51">
        <v>10</v>
      </c>
      <c r="B18" s="8" t="s">
        <v>20</v>
      </c>
      <c r="C18" s="6" t="s">
        <v>3</v>
      </c>
      <c r="D18" s="10">
        <v>9</v>
      </c>
      <c r="E18" s="11"/>
      <c r="F18" s="11">
        <f t="shared" si="0"/>
        <v>0</v>
      </c>
    </row>
    <row r="19" spans="1:6" ht="25.5" x14ac:dyDescent="0.25">
      <c r="A19" s="9">
        <v>11</v>
      </c>
      <c r="B19" s="8" t="s">
        <v>21</v>
      </c>
      <c r="C19" s="6" t="s">
        <v>3</v>
      </c>
      <c r="D19" s="10">
        <v>35</v>
      </c>
      <c r="E19" s="11"/>
      <c r="F19" s="11">
        <f t="shared" si="0"/>
        <v>0</v>
      </c>
    </row>
    <row r="20" spans="1:6" ht="25.5" x14ac:dyDescent="0.25">
      <c r="A20" s="9">
        <v>12</v>
      </c>
      <c r="B20" s="8" t="s">
        <v>22</v>
      </c>
      <c r="C20" s="6" t="s">
        <v>3</v>
      </c>
      <c r="D20" s="10">
        <v>50</v>
      </c>
      <c r="E20" s="11"/>
      <c r="F20" s="11">
        <f t="shared" si="0"/>
        <v>0</v>
      </c>
    </row>
    <row r="21" spans="1:6" ht="25.5" x14ac:dyDescent="0.25">
      <c r="A21" s="51">
        <v>13</v>
      </c>
      <c r="B21" s="8" t="s">
        <v>23</v>
      </c>
      <c r="C21" s="6" t="s">
        <v>3</v>
      </c>
      <c r="D21" s="10">
        <v>2</v>
      </c>
      <c r="E21" s="11"/>
      <c r="F21" s="11">
        <f t="shared" si="0"/>
        <v>0</v>
      </c>
    </row>
    <row r="22" spans="1:6" ht="15.75" thickBot="1" x14ac:dyDescent="0.3">
      <c r="A22" s="38">
        <v>14</v>
      </c>
      <c r="B22" s="39" t="s">
        <v>24</v>
      </c>
      <c r="C22" s="34" t="s">
        <v>3</v>
      </c>
      <c r="D22" s="35">
        <v>35</v>
      </c>
      <c r="E22" s="47"/>
      <c r="F22" s="47">
        <f t="shared" si="0"/>
        <v>0</v>
      </c>
    </row>
    <row r="23" spans="1:6" x14ac:dyDescent="0.25">
      <c r="A23" s="12"/>
      <c r="B23" s="13"/>
      <c r="C23" s="12"/>
      <c r="D23" s="12"/>
      <c r="E23" s="12"/>
      <c r="F23" s="14"/>
    </row>
    <row r="24" spans="1:6" x14ac:dyDescent="0.25">
      <c r="A24" s="12"/>
      <c r="B24" s="13"/>
      <c r="C24" s="12"/>
      <c r="D24" s="53" t="s">
        <v>54</v>
      </c>
      <c r="E24" s="53"/>
      <c r="F24" s="24">
        <f>SUM(F9:F22)</f>
        <v>0</v>
      </c>
    </row>
    <row r="25" spans="1:6" x14ac:dyDescent="0.25">
      <c r="D25" s="50"/>
      <c r="E25" s="50" t="s">
        <v>10</v>
      </c>
      <c r="F25" s="49">
        <f>F24*0.2</f>
        <v>0</v>
      </c>
    </row>
    <row r="26" spans="1:6" x14ac:dyDescent="0.25">
      <c r="D26" s="53" t="s">
        <v>55</v>
      </c>
      <c r="E26" s="53"/>
      <c r="F26" s="24">
        <f>F24+F25</f>
        <v>0</v>
      </c>
    </row>
    <row r="27" spans="1:6" x14ac:dyDescent="0.25">
      <c r="D27" s="50"/>
      <c r="E27" s="50"/>
      <c r="F27" s="24"/>
    </row>
    <row r="28" spans="1:6" x14ac:dyDescent="0.25">
      <c r="D28" s="50"/>
      <c r="E28" s="50"/>
      <c r="F28" s="24"/>
    </row>
    <row r="30" spans="1:6" x14ac:dyDescent="0.25">
      <c r="A30" s="52" t="s">
        <v>9</v>
      </c>
      <c r="B30" s="52"/>
      <c r="C30" s="52"/>
      <c r="D30" s="52"/>
      <c r="E30" s="52"/>
      <c r="F30" s="52"/>
    </row>
    <row r="32" spans="1:6" x14ac:dyDescent="0.25">
      <c r="A32" s="52" t="s">
        <v>51</v>
      </c>
      <c r="B32" s="52"/>
      <c r="C32" s="52"/>
      <c r="D32" s="52"/>
      <c r="E32" s="52"/>
      <c r="F32" s="52"/>
    </row>
    <row r="33" spans="1:6" x14ac:dyDescent="0.25">
      <c r="A33" s="52" t="s">
        <v>52</v>
      </c>
      <c r="B33" s="52"/>
      <c r="C33" s="52"/>
      <c r="D33" s="52"/>
      <c r="E33" s="52"/>
      <c r="F33" s="52"/>
    </row>
  </sheetData>
  <mergeCells count="14">
    <mergeCell ref="A2:F2"/>
    <mergeCell ref="D24:E24"/>
    <mergeCell ref="A30:F30"/>
    <mergeCell ref="A32:F32"/>
    <mergeCell ref="A33:F33"/>
    <mergeCell ref="D26:E26"/>
    <mergeCell ref="A4:F4"/>
    <mergeCell ref="A6:F6"/>
    <mergeCell ref="A7:A8"/>
    <mergeCell ref="B7:B8"/>
    <mergeCell ref="C7:C8"/>
    <mergeCell ref="D7:D8"/>
    <mergeCell ref="E7:E8"/>
    <mergeCell ref="F7:F8"/>
  </mergeCells>
  <pageMargins left="0.7" right="0.7" top="0.75" bottom="0.75" header="0.3" footer="0.3"/>
  <pageSetup paperSize="9" scale="10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E9" sqref="E9:E12"/>
    </sheetView>
  </sheetViews>
  <sheetFormatPr defaultRowHeight="15" x14ac:dyDescent="0.25"/>
  <cols>
    <col min="1" max="1" width="3.85546875" customWidth="1"/>
    <col min="2" max="2" width="41.140625" customWidth="1"/>
    <col min="3" max="3" width="5.140625" customWidth="1"/>
    <col min="4" max="4" width="9.140625" style="1"/>
    <col min="5" max="5" width="9.5703125" style="1" bestFit="1" customWidth="1"/>
    <col min="6" max="6" width="9.28515625" style="1" customWidth="1"/>
  </cols>
  <sheetData>
    <row r="1" spans="1:6" x14ac:dyDescent="0.25">
      <c r="B1" s="13"/>
      <c r="C1" s="12"/>
      <c r="D1" s="12"/>
      <c r="E1" s="12"/>
      <c r="F1" s="14"/>
    </row>
    <row r="2" spans="1:6" ht="15" customHeight="1" x14ac:dyDescent="0.25">
      <c r="A2" s="54" t="s">
        <v>53</v>
      </c>
      <c r="B2" s="54"/>
      <c r="C2" s="54"/>
      <c r="D2" s="54"/>
      <c r="E2" s="54"/>
      <c r="F2" s="54"/>
    </row>
    <row r="3" spans="1:6" x14ac:dyDescent="0.25">
      <c r="A3" s="28"/>
      <c r="B3" s="15"/>
      <c r="C3" s="28"/>
      <c r="D3" s="28"/>
      <c r="E3" s="28"/>
      <c r="F3" s="28"/>
    </row>
    <row r="4" spans="1:6" x14ac:dyDescent="0.25">
      <c r="A4" s="55" t="s">
        <v>59</v>
      </c>
      <c r="B4" s="55"/>
      <c r="C4" s="55"/>
      <c r="D4" s="55"/>
      <c r="E4" s="55"/>
      <c r="F4" s="55"/>
    </row>
    <row r="5" spans="1:6" x14ac:dyDescent="0.25">
      <c r="A5" s="29"/>
      <c r="B5" s="5"/>
      <c r="C5" s="29"/>
      <c r="D5" s="29"/>
      <c r="E5" s="29"/>
      <c r="F5" s="29"/>
    </row>
    <row r="6" spans="1:6" x14ac:dyDescent="0.25">
      <c r="A6" s="56"/>
      <c r="B6" s="56"/>
      <c r="C6" s="56"/>
      <c r="D6" s="56"/>
      <c r="E6" s="56"/>
      <c r="F6" s="56"/>
    </row>
    <row r="7" spans="1:6" x14ac:dyDescent="0.25">
      <c r="A7" s="57" t="s">
        <v>0</v>
      </c>
      <c r="B7" s="59" t="s">
        <v>1</v>
      </c>
      <c r="C7" s="57" t="s">
        <v>2</v>
      </c>
      <c r="D7" s="61" t="s">
        <v>5</v>
      </c>
      <c r="E7" s="61" t="s">
        <v>6</v>
      </c>
      <c r="F7" s="63" t="s">
        <v>7</v>
      </c>
    </row>
    <row r="8" spans="1:6" ht="15.75" thickBot="1" x14ac:dyDescent="0.3">
      <c r="A8" s="58"/>
      <c r="B8" s="60"/>
      <c r="C8" s="58"/>
      <c r="D8" s="62"/>
      <c r="E8" s="62"/>
      <c r="F8" s="64"/>
    </row>
    <row r="9" spans="1:6" ht="38.25" x14ac:dyDescent="0.25">
      <c r="A9" s="30">
        <v>1</v>
      </c>
      <c r="B9" s="31" t="s">
        <v>48</v>
      </c>
      <c r="C9" s="30" t="s">
        <v>3</v>
      </c>
      <c r="D9" s="32">
        <v>76</v>
      </c>
      <c r="E9" s="32"/>
      <c r="F9" s="33">
        <f>D9*E9</f>
        <v>0</v>
      </c>
    </row>
    <row r="10" spans="1:6" ht="38.25" x14ac:dyDescent="0.25">
      <c r="A10" s="9">
        <v>2</v>
      </c>
      <c r="B10" s="8" t="s">
        <v>50</v>
      </c>
      <c r="C10" s="9" t="s">
        <v>3</v>
      </c>
      <c r="D10" s="16">
        <v>76</v>
      </c>
      <c r="E10" s="16"/>
      <c r="F10" s="17">
        <f t="shared" ref="F10:F12" si="0">D10*E10</f>
        <v>0</v>
      </c>
    </row>
    <row r="11" spans="1:6" ht="25.5" x14ac:dyDescent="0.25">
      <c r="A11" s="9">
        <v>3</v>
      </c>
      <c r="B11" s="8" t="s">
        <v>49</v>
      </c>
      <c r="C11" s="6" t="s">
        <v>8</v>
      </c>
      <c r="D11" s="10">
        <v>64</v>
      </c>
      <c r="E11" s="11"/>
      <c r="F11" s="17">
        <f t="shared" si="0"/>
        <v>0</v>
      </c>
    </row>
    <row r="12" spans="1:6" ht="26.25" thickBot="1" x14ac:dyDescent="0.3">
      <c r="A12" s="38">
        <v>4</v>
      </c>
      <c r="B12" s="39" t="s">
        <v>47</v>
      </c>
      <c r="C12" s="34" t="s">
        <v>8</v>
      </c>
      <c r="D12" s="35">
        <v>8</v>
      </c>
      <c r="E12" s="47"/>
      <c r="F12" s="37">
        <f t="shared" si="0"/>
        <v>0</v>
      </c>
    </row>
    <row r="13" spans="1:6" x14ac:dyDescent="0.25">
      <c r="A13" s="20"/>
      <c r="B13" s="40"/>
      <c r="C13" s="26"/>
      <c r="D13" s="26"/>
      <c r="E13" s="26"/>
      <c r="F13" s="41"/>
    </row>
    <row r="14" spans="1:6" x14ac:dyDescent="0.25">
      <c r="B14" s="13"/>
      <c r="C14" s="12"/>
      <c r="D14" s="53" t="s">
        <v>58</v>
      </c>
      <c r="E14" s="53"/>
      <c r="F14" s="24">
        <f>SUM(F9:F13)</f>
        <v>0</v>
      </c>
    </row>
    <row r="15" spans="1:6" x14ac:dyDescent="0.25">
      <c r="D15" s="50"/>
      <c r="E15" s="50" t="s">
        <v>10</v>
      </c>
      <c r="F15" s="49">
        <f>F14*0.2</f>
        <v>0</v>
      </c>
    </row>
    <row r="16" spans="1:6" x14ac:dyDescent="0.25">
      <c r="D16" s="53" t="s">
        <v>55</v>
      </c>
      <c r="E16" s="53"/>
      <c r="F16" s="24">
        <f>F14+F15</f>
        <v>0</v>
      </c>
    </row>
    <row r="17" spans="1:6" x14ac:dyDescent="0.25">
      <c r="D17" s="50"/>
      <c r="E17" s="50"/>
      <c r="F17" s="24"/>
    </row>
    <row r="18" spans="1:6" x14ac:dyDescent="0.25">
      <c r="D18" s="50"/>
      <c r="E18" s="50"/>
      <c r="F18" s="24"/>
    </row>
    <row r="20" spans="1:6" x14ac:dyDescent="0.25">
      <c r="A20" s="52" t="s">
        <v>9</v>
      </c>
      <c r="B20" s="52"/>
      <c r="C20" s="52"/>
      <c r="D20" s="52"/>
      <c r="E20" s="52"/>
      <c r="F20" s="52"/>
    </row>
    <row r="22" spans="1:6" x14ac:dyDescent="0.25">
      <c r="A22" s="52" t="s">
        <v>51</v>
      </c>
      <c r="B22" s="52"/>
      <c r="C22" s="52"/>
      <c r="D22" s="52"/>
      <c r="E22" s="52"/>
      <c r="F22" s="52"/>
    </row>
    <row r="23" spans="1:6" x14ac:dyDescent="0.25">
      <c r="A23" s="52" t="s">
        <v>52</v>
      </c>
      <c r="B23" s="52"/>
      <c r="C23" s="52"/>
      <c r="D23" s="52"/>
      <c r="E23" s="52"/>
      <c r="F23" s="52"/>
    </row>
  </sheetData>
  <mergeCells count="14">
    <mergeCell ref="A2:F2"/>
    <mergeCell ref="A4:F4"/>
    <mergeCell ref="A6:F6"/>
    <mergeCell ref="A7:A8"/>
    <mergeCell ref="B7:B8"/>
    <mergeCell ref="C7:C8"/>
    <mergeCell ref="D7:D8"/>
    <mergeCell ref="E7:E8"/>
    <mergeCell ref="F7:F8"/>
    <mergeCell ref="D14:E14"/>
    <mergeCell ref="A20:F20"/>
    <mergeCell ref="A22:F22"/>
    <mergeCell ref="A23:F23"/>
    <mergeCell ref="D16:E16"/>
  </mergeCells>
  <pageMargins left="0.7" right="0.7" top="0.75" bottom="0.75" header="0.3" footer="0.3"/>
  <pageSetup paperSize="9" scale="10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Работни листове</vt:lpstr>
      </vt:variant>
      <vt:variant>
        <vt:i4>6</vt:i4>
      </vt:variant>
    </vt:vector>
  </HeadingPairs>
  <TitlesOfParts>
    <vt:vector size="6" baseType="lpstr">
      <vt:lpstr>13.2</vt:lpstr>
      <vt:lpstr>13.6</vt:lpstr>
      <vt:lpstr>13.9</vt:lpstr>
      <vt:lpstr>13.10</vt:lpstr>
      <vt:lpstr>13.11</vt:lpstr>
      <vt:lpstr>13.12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2019-08-06T09:05:11Z</dcterms:modified>
</cp:coreProperties>
</file>